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ropshirecouncil.sharepoint.com/sites/HRAOD/HRAOD/Pay_&amp;_Grading/2023 Pay Award/NJC Apr 23/"/>
    </mc:Choice>
  </mc:AlternateContent>
  <xr:revisionPtr revIDLastSave="0" documentId="8_{C9EDEDBD-10D1-4703-A59C-2F447ABA5FB8}" xr6:coauthVersionLast="47" xr6:coauthVersionMax="47" xr10:uidLastSave="{00000000-0000-0000-0000-000000000000}"/>
  <bookViews>
    <workbookView xWindow="-110" yWindow="-110" windowWidth="19420" windowHeight="10420" xr2:uid="{DE8B0FA7-CAF2-4D92-B330-EE3C136DDC9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1" l="1"/>
  <c r="H54" i="1"/>
  <c r="I53" i="1"/>
  <c r="H53" i="1" s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1" i="1"/>
  <c r="H21" i="1"/>
  <c r="I20" i="1"/>
  <c r="H20" i="1"/>
  <c r="I18" i="1"/>
  <c r="H18" i="1"/>
  <c r="I16" i="1"/>
  <c r="H16" i="1"/>
  <c r="I15" i="1"/>
  <c r="H15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<sst xmlns="http://schemas.openxmlformats.org/spreadsheetml/2006/main" count="56" uniqueCount="22">
  <si>
    <t>Grade</t>
  </si>
  <si>
    <t>scp</t>
  </si>
  <si>
    <t>per hour</t>
  </si>
  <si>
    <t>per annum</t>
  </si>
  <si>
    <t>Grade 1</t>
  </si>
  <si>
    <t>Grade 2</t>
  </si>
  <si>
    <t>Grade 3</t>
  </si>
  <si>
    <t>Grade 4</t>
  </si>
  <si>
    <t>Grade 5</t>
  </si>
  <si>
    <t>Grade 6</t>
  </si>
  <si>
    <t>Grade 7</t>
  </si>
  <si>
    <t>not in use</t>
  </si>
  <si>
    <t>Grade 8</t>
  </si>
  <si>
    <t>Grade 9</t>
  </si>
  <si>
    <t>Grade 10</t>
  </si>
  <si>
    <t>Band 11</t>
  </si>
  <si>
    <t>Band 12</t>
  </si>
  <si>
    <t>Band 13</t>
  </si>
  <si>
    <t>Band 14</t>
  </si>
  <si>
    <t>Band 15</t>
  </si>
  <si>
    <t>*scales updated for removal of SCP01 Apr 23</t>
  </si>
  <si>
    <t>NB: hourly rate calculated by dividing annual salary by 52.143 weeks (which is 365 days divided by 7) and then divided by 37 hours, then rounded to nearest 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</si>
</sst>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17" fontId="2" fillId="0" borderId="2" xfId="0" applyNumberFormat="1" applyFont="1" applyBorder="1"/>
    <xf numFmtId="0" fontId="2" fillId="0" borderId="3" xfId="0" applyFont="1" applyBorder="1"/>
    <xf numFmtId="17" fontId="0" fillId="0" borderId="0" xfId="0" applyNumberFormat="1"/>
    <xf numFmtId="0" fontId="3" fillId="0" borderId="4" xfId="0" applyFont="1" applyBorder="1"/>
    <xf numFmtId="0" fontId="3" fillId="0" borderId="5" xfId="0" applyFont="1" applyBorder="1"/>
    <xf numFmtId="0" fontId="4" fillId="0" borderId="5" xfId="0" applyFont="1" applyBorder="1"/>
    <xf numFmtId="2" fontId="0" fillId="2" borderId="5" xfId="0" applyNumberFormat="1" applyFill="1" applyBorder="1" applyAlignment="1">
      <alignment horizontal="right"/>
    </xf>
    <xf numFmtId="3" fontId="0" fillId="2" borderId="5" xfId="0" applyNumberFormat="1" applyFill="1" applyBorder="1"/>
    <xf numFmtId="2" fontId="0" fillId="0" borderId="5" xfId="0" applyNumberFormat="1" applyBorder="1"/>
    <xf numFmtId="3" fontId="0" fillId="0" borderId="5" xfId="0" applyNumberFormat="1" applyBorder="1"/>
    <xf numFmtId="4" fontId="0" fillId="2" borderId="5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0" fontId="0" fillId="0" borderId="5" xfId="0" applyBorder="1"/>
    <xf numFmtId="0" fontId="4" fillId="0" borderId="5" xfId="0" applyFont="1" applyBorder="1" applyAlignment="1">
      <alignment vertical="center" wrapText="1"/>
    </xf>
    <xf numFmtId="0" fontId="3" fillId="0" borderId="0" xfId="0" applyFont="1"/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DB116-EEE4-40E8-B456-6823F53C0E80}">
  <dimension ref="A1:L59"/>
  <sheetViews>
    <sheetView tabSelected="1" topLeftCell="F1" workbookViewId="0">
      <selection activeCell="K9" sqref="K9"/>
    </sheetView>
  </sheetViews>
  <sheetFormatPr defaultRowHeight="15.6"/>
  <cols>
    <col min="1" max="1" width="11.140625" style="17" hidden="1" customWidth="1"/>
    <col min="2" max="2" width="9.140625" hidden="1" customWidth="1"/>
    <col min="3" max="3" width="10.140625" hidden="1" customWidth="1"/>
    <col min="4" max="4" width="44.140625" hidden="1" customWidth="1"/>
    <col min="5" max="5" width="0" hidden="1" customWidth="1"/>
    <col min="6" max="6" width="11.5703125" customWidth="1"/>
    <col min="8" max="8" width="9.85546875" bestFit="1" customWidth="1"/>
    <col min="9" max="9" width="12.140625" bestFit="1" customWidth="1"/>
  </cols>
  <sheetData>
    <row r="1" spans="1:9">
      <c r="A1" s="1"/>
      <c r="B1" s="2"/>
      <c r="C1" s="3">
        <v>45017</v>
      </c>
      <c r="D1" s="4"/>
      <c r="G1" s="5">
        <v>45017</v>
      </c>
    </row>
    <row r="2" spans="1:9">
      <c r="A2" s="6" t="s">
        <v>0</v>
      </c>
      <c r="B2" s="6" t="s">
        <v>1</v>
      </c>
      <c r="C2" s="6" t="s">
        <v>2</v>
      </c>
      <c r="D2" s="6" t="s">
        <v>3</v>
      </c>
      <c r="F2" s="7" t="s">
        <v>0</v>
      </c>
      <c r="G2" s="7" t="s">
        <v>1</v>
      </c>
      <c r="H2" s="7" t="s">
        <v>2</v>
      </c>
      <c r="I2" s="7" t="s">
        <v>3</v>
      </c>
    </row>
    <row r="3" spans="1:9">
      <c r="A3" s="7" t="s">
        <v>4</v>
      </c>
      <c r="B3" s="8">
        <v>2</v>
      </c>
      <c r="C3" s="9">
        <v>10.6</v>
      </c>
      <c r="D3" s="10">
        <v>20441</v>
      </c>
      <c r="F3" s="7" t="s">
        <v>4</v>
      </c>
      <c r="G3" s="8">
        <v>2</v>
      </c>
      <c r="H3" s="11">
        <f>I3/52.143/37</f>
        <v>11.592859760399026</v>
      </c>
      <c r="I3" s="12">
        <f>D3+1925</f>
        <v>22366</v>
      </c>
    </row>
    <row r="4" spans="1:9">
      <c r="A4" s="7" t="s">
        <v>5</v>
      </c>
      <c r="B4" s="8">
        <v>3</v>
      </c>
      <c r="C4" s="9">
        <v>10.79</v>
      </c>
      <c r="D4" s="10">
        <v>20812</v>
      </c>
      <c r="F4" s="7" t="s">
        <v>5</v>
      </c>
      <c r="G4" s="8">
        <v>3</v>
      </c>
      <c r="H4" s="11">
        <f t="shared" ref="H4:H54" si="0">I4/52.143/37</f>
        <v>11.785158382017022</v>
      </c>
      <c r="I4" s="12">
        <f t="shared" ref="I4:I44" si="1">D4+1925</f>
        <v>22737</v>
      </c>
    </row>
    <row r="5" spans="1:9">
      <c r="A5" s="7" t="s">
        <v>6</v>
      </c>
      <c r="B5" s="8">
        <v>4</v>
      </c>
      <c r="C5" s="9">
        <v>10.98</v>
      </c>
      <c r="D5" s="10">
        <v>21189</v>
      </c>
      <c r="F5" s="7" t="s">
        <v>6</v>
      </c>
      <c r="G5" s="8">
        <v>4</v>
      </c>
      <c r="H5" s="11">
        <f t="shared" si="0"/>
        <v>11.980566954388944</v>
      </c>
      <c r="I5" s="12">
        <f t="shared" si="1"/>
        <v>23114</v>
      </c>
    </row>
    <row r="6" spans="1:9">
      <c r="A6" s="7" t="s">
        <v>7</v>
      </c>
      <c r="B6" s="8">
        <v>5</v>
      </c>
      <c r="C6" s="9">
        <v>11.18</v>
      </c>
      <c r="D6" s="10">
        <v>21575</v>
      </c>
      <c r="F6" s="7" t="s">
        <v>7</v>
      </c>
      <c r="G6" s="8">
        <v>5</v>
      </c>
      <c r="H6" s="11">
        <f t="shared" si="0"/>
        <v>12.180640452891762</v>
      </c>
      <c r="I6" s="12">
        <f t="shared" si="1"/>
        <v>23500</v>
      </c>
    </row>
    <row r="7" spans="1:9">
      <c r="A7" s="20" t="s">
        <v>8</v>
      </c>
      <c r="B7" s="8">
        <v>6</v>
      </c>
      <c r="C7" s="9">
        <v>11.39</v>
      </c>
      <c r="D7" s="10">
        <v>21968</v>
      </c>
      <c r="F7" s="20" t="s">
        <v>8</v>
      </c>
      <c r="G7" s="8">
        <v>6</v>
      </c>
      <c r="H7" s="11">
        <f t="shared" si="0"/>
        <v>12.384342227274164</v>
      </c>
      <c r="I7" s="12">
        <f t="shared" si="1"/>
        <v>23893</v>
      </c>
    </row>
    <row r="8" spans="1:9">
      <c r="A8" s="20"/>
      <c r="B8" s="8">
        <v>7</v>
      </c>
      <c r="C8" s="9">
        <v>11.59</v>
      </c>
      <c r="D8" s="10">
        <v>22369</v>
      </c>
      <c r="F8" s="20"/>
      <c r="G8" s="8">
        <v>7</v>
      </c>
      <c r="H8" s="11">
        <f t="shared" si="0"/>
        <v>12.592190602661805</v>
      </c>
      <c r="I8" s="12">
        <f t="shared" si="1"/>
        <v>24294</v>
      </c>
    </row>
    <row r="9" spans="1:9">
      <c r="A9" s="20" t="s">
        <v>9</v>
      </c>
      <c r="B9" s="8">
        <v>8</v>
      </c>
      <c r="C9" s="9">
        <v>11.81</v>
      </c>
      <c r="D9" s="10">
        <v>22777</v>
      </c>
      <c r="F9" s="20" t="s">
        <v>9</v>
      </c>
      <c r="G9" s="8">
        <v>8</v>
      </c>
      <c r="H9" s="11">
        <f t="shared" si="0"/>
        <v>12.803667253929035</v>
      </c>
      <c r="I9" s="12">
        <f t="shared" si="1"/>
        <v>24702</v>
      </c>
    </row>
    <row r="10" spans="1:9">
      <c r="A10" s="20"/>
      <c r="B10" s="8">
        <v>9</v>
      </c>
      <c r="C10" s="9">
        <v>12.02</v>
      </c>
      <c r="D10" s="10">
        <v>23194</v>
      </c>
      <c r="F10" s="20"/>
      <c r="G10" s="8">
        <v>9</v>
      </c>
      <c r="H10" s="11">
        <f t="shared" si="0"/>
        <v>13.019808831327156</v>
      </c>
      <c r="I10" s="12">
        <f t="shared" si="1"/>
        <v>25119</v>
      </c>
    </row>
    <row r="11" spans="1:9">
      <c r="A11" s="20"/>
      <c r="B11" s="8">
        <v>10</v>
      </c>
      <c r="C11" s="13">
        <v>12.24</v>
      </c>
      <c r="D11" s="14">
        <v>23620</v>
      </c>
      <c r="F11" s="20"/>
      <c r="G11" s="8">
        <v>10</v>
      </c>
      <c r="H11" s="11">
        <f t="shared" si="0"/>
        <v>13.240615334856173</v>
      </c>
      <c r="I11" s="12">
        <f t="shared" si="1"/>
        <v>25545</v>
      </c>
    </row>
    <row r="12" spans="1:9">
      <c r="A12" s="20"/>
      <c r="B12" s="8">
        <v>11</v>
      </c>
      <c r="C12" s="11">
        <v>12.47</v>
      </c>
      <c r="D12" s="12">
        <v>24054</v>
      </c>
      <c r="F12" s="20"/>
      <c r="G12" s="8">
        <v>11</v>
      </c>
      <c r="H12" s="11">
        <f t="shared" si="0"/>
        <v>13.465568439390429</v>
      </c>
      <c r="I12" s="12">
        <f t="shared" si="1"/>
        <v>25979</v>
      </c>
    </row>
    <row r="13" spans="1:9">
      <c r="A13" s="20" t="s">
        <v>10</v>
      </c>
      <c r="B13" s="8">
        <v>12</v>
      </c>
      <c r="C13" s="11">
        <v>12.7</v>
      </c>
      <c r="D13" s="12">
        <v>24496</v>
      </c>
      <c r="F13" s="20" t="s">
        <v>10</v>
      </c>
      <c r="G13" s="8">
        <v>12</v>
      </c>
      <c r="H13" s="11">
        <f t="shared" si="0"/>
        <v>13.694668144929924</v>
      </c>
      <c r="I13" s="12">
        <f t="shared" si="1"/>
        <v>26421</v>
      </c>
    </row>
    <row r="14" spans="1:9">
      <c r="A14" s="20"/>
      <c r="B14" s="8">
        <v>13</v>
      </c>
      <c r="C14" s="11" t="s">
        <v>11</v>
      </c>
      <c r="D14" s="12" t="s">
        <v>11</v>
      </c>
      <c r="F14" s="20"/>
      <c r="G14" s="8">
        <v>13</v>
      </c>
      <c r="H14" s="11" t="s">
        <v>11</v>
      </c>
      <c r="I14" s="12" t="s">
        <v>11</v>
      </c>
    </row>
    <row r="15" spans="1:9">
      <c r="A15" s="20"/>
      <c r="B15" s="8">
        <v>14</v>
      </c>
      <c r="C15" s="11">
        <v>13.17</v>
      </c>
      <c r="D15" s="12">
        <v>25409</v>
      </c>
      <c r="F15" s="20"/>
      <c r="G15" s="8">
        <v>14</v>
      </c>
      <c r="H15" s="11">
        <f t="shared" si="0"/>
        <v>14.16789898465291</v>
      </c>
      <c r="I15" s="12">
        <f t="shared" si="1"/>
        <v>27334</v>
      </c>
    </row>
    <row r="16" spans="1:9">
      <c r="A16" s="20"/>
      <c r="B16" s="8">
        <v>15</v>
      </c>
      <c r="C16" s="11">
        <v>13.41</v>
      </c>
      <c r="D16" s="12">
        <v>25878</v>
      </c>
      <c r="F16" s="20"/>
      <c r="G16" s="8">
        <v>15</v>
      </c>
      <c r="H16" s="11">
        <f t="shared" si="0"/>
        <v>14.41099346858509</v>
      </c>
      <c r="I16" s="12">
        <f t="shared" si="1"/>
        <v>27803</v>
      </c>
    </row>
    <row r="17" spans="1:9">
      <c r="A17" s="20"/>
      <c r="B17" s="8">
        <v>16</v>
      </c>
      <c r="C17" s="11" t="s">
        <v>11</v>
      </c>
      <c r="D17" s="12" t="s">
        <v>11</v>
      </c>
      <c r="F17" s="20"/>
      <c r="G17" s="8">
        <v>16</v>
      </c>
      <c r="H17" s="11" t="s">
        <v>11</v>
      </c>
      <c r="I17" s="12" t="s">
        <v>11</v>
      </c>
    </row>
    <row r="18" spans="1:9">
      <c r="A18" s="20"/>
      <c r="B18" s="8">
        <v>17</v>
      </c>
      <c r="C18" s="11">
        <v>13.91</v>
      </c>
      <c r="D18" s="12">
        <v>26845</v>
      </c>
      <c r="F18" s="20"/>
      <c r="G18" s="8">
        <v>17</v>
      </c>
      <c r="H18" s="11">
        <f t="shared" si="0"/>
        <v>14.912213865093445</v>
      </c>
      <c r="I18" s="12">
        <f t="shared" si="1"/>
        <v>28770</v>
      </c>
    </row>
    <row r="19" spans="1:9">
      <c r="A19" s="20" t="s">
        <v>12</v>
      </c>
      <c r="B19" s="8">
        <v>18</v>
      </c>
      <c r="C19" s="11" t="s">
        <v>11</v>
      </c>
      <c r="D19" s="12" t="s">
        <v>11</v>
      </c>
      <c r="F19" s="20" t="s">
        <v>12</v>
      </c>
      <c r="G19" s="8">
        <v>18</v>
      </c>
      <c r="H19" s="11" t="s">
        <v>11</v>
      </c>
      <c r="I19" s="12" t="s">
        <v>11</v>
      </c>
    </row>
    <row r="20" spans="1:9">
      <c r="A20" s="20"/>
      <c r="B20" s="8">
        <v>19</v>
      </c>
      <c r="C20" s="11">
        <v>14.44</v>
      </c>
      <c r="D20" s="12">
        <v>27852</v>
      </c>
      <c r="F20" s="20"/>
      <c r="G20" s="8">
        <v>19</v>
      </c>
      <c r="H20" s="11">
        <f t="shared" si="0"/>
        <v>15.434167266628</v>
      </c>
      <c r="I20" s="12">
        <f t="shared" si="1"/>
        <v>29777</v>
      </c>
    </row>
    <row r="21" spans="1:9">
      <c r="A21" s="20"/>
      <c r="B21" s="8">
        <v>20</v>
      </c>
      <c r="C21" s="11">
        <v>14.71</v>
      </c>
      <c r="D21" s="12">
        <v>28371</v>
      </c>
      <c r="F21" s="20"/>
      <c r="G21" s="8">
        <v>20</v>
      </c>
      <c r="H21" s="11">
        <f t="shared" si="0"/>
        <v>15.703178006842929</v>
      </c>
      <c r="I21" s="12">
        <f t="shared" si="1"/>
        <v>30296</v>
      </c>
    </row>
    <row r="22" spans="1:9">
      <c r="A22" s="20"/>
      <c r="B22" s="8">
        <v>21</v>
      </c>
      <c r="C22" s="11" t="s">
        <v>11</v>
      </c>
      <c r="D22" s="15" t="s">
        <v>11</v>
      </c>
      <c r="F22" s="20"/>
      <c r="G22" s="8">
        <v>21</v>
      </c>
      <c r="H22" s="11" t="s">
        <v>11</v>
      </c>
      <c r="I22" s="12" t="s">
        <v>11</v>
      </c>
    </row>
    <row r="23" spans="1:9">
      <c r="A23" s="20"/>
      <c r="B23" s="8">
        <v>22</v>
      </c>
      <c r="C23" s="11">
        <v>15.26</v>
      </c>
      <c r="D23" s="12">
        <v>29439</v>
      </c>
      <c r="F23" s="20"/>
      <c r="G23" s="8">
        <v>22</v>
      </c>
      <c r="H23" s="11">
        <f t="shared" si="0"/>
        <v>16.256749241042435</v>
      </c>
      <c r="I23" s="12">
        <f t="shared" si="1"/>
        <v>31364</v>
      </c>
    </row>
    <row r="24" spans="1:9">
      <c r="A24" s="20" t="s">
        <v>13</v>
      </c>
      <c r="B24" s="8">
        <v>23</v>
      </c>
      <c r="C24" s="11">
        <v>15.63</v>
      </c>
      <c r="D24" s="12">
        <v>30151</v>
      </c>
      <c r="F24" s="20" t="s">
        <v>13</v>
      </c>
      <c r="G24" s="8">
        <v>23</v>
      </c>
      <c r="H24" s="11">
        <f t="shared" si="0"/>
        <v>16.625796730508771</v>
      </c>
      <c r="I24" s="12">
        <f t="shared" si="1"/>
        <v>32076</v>
      </c>
    </row>
    <row r="25" spans="1:9">
      <c r="A25" s="20"/>
      <c r="B25" s="8">
        <v>24</v>
      </c>
      <c r="C25" s="11">
        <v>16.12</v>
      </c>
      <c r="D25" s="12">
        <v>31099</v>
      </c>
      <c r="F25" s="20"/>
      <c r="G25" s="8">
        <v>24</v>
      </c>
      <c r="H25" s="11">
        <f t="shared" si="0"/>
        <v>17.117168949629683</v>
      </c>
      <c r="I25" s="12">
        <f t="shared" si="1"/>
        <v>33024</v>
      </c>
    </row>
    <row r="26" spans="1:9">
      <c r="A26" s="20"/>
      <c r="B26" s="8">
        <v>25</v>
      </c>
      <c r="C26" s="11">
        <v>16.600000000000001</v>
      </c>
      <c r="D26" s="12">
        <v>32020</v>
      </c>
      <c r="F26" s="20"/>
      <c r="G26" s="8">
        <v>25</v>
      </c>
      <c r="H26" s="11">
        <f t="shared" si="0"/>
        <v>17.594546390357909</v>
      </c>
      <c r="I26" s="12">
        <f t="shared" si="1"/>
        <v>33945</v>
      </c>
    </row>
    <row r="27" spans="1:9">
      <c r="A27" s="20" t="s">
        <v>14</v>
      </c>
      <c r="B27" s="8">
        <v>26</v>
      </c>
      <c r="C27" s="11">
        <v>17.059999999999999</v>
      </c>
      <c r="D27" s="12">
        <v>32909</v>
      </c>
      <c r="F27" s="20" t="s">
        <v>14</v>
      </c>
      <c r="G27" s="8">
        <v>26</v>
      </c>
      <c r="H27" s="11">
        <f t="shared" si="0"/>
        <v>18.055337427065176</v>
      </c>
      <c r="I27" s="12">
        <f t="shared" si="1"/>
        <v>34834</v>
      </c>
    </row>
    <row r="28" spans="1:9">
      <c r="A28" s="20"/>
      <c r="B28" s="8">
        <v>27</v>
      </c>
      <c r="C28" s="11">
        <v>17.53</v>
      </c>
      <c r="D28" s="12">
        <v>33820</v>
      </c>
      <c r="F28" s="20"/>
      <c r="G28" s="8">
        <v>27</v>
      </c>
      <c r="H28" s="11">
        <f t="shared" si="0"/>
        <v>18.527531616536852</v>
      </c>
      <c r="I28" s="12">
        <f t="shared" si="1"/>
        <v>35745</v>
      </c>
    </row>
    <row r="29" spans="1:9">
      <c r="A29" s="20"/>
      <c r="B29" s="8">
        <v>28</v>
      </c>
      <c r="C29" s="11">
        <v>18</v>
      </c>
      <c r="D29" s="12">
        <v>34723</v>
      </c>
      <c r="F29" s="20"/>
      <c r="G29" s="8">
        <v>28</v>
      </c>
      <c r="H29" s="11">
        <f t="shared" si="0"/>
        <v>18.995579205003288</v>
      </c>
      <c r="I29" s="12">
        <f t="shared" si="1"/>
        <v>36648</v>
      </c>
    </row>
    <row r="30" spans="1:9">
      <c r="A30" s="20" t="s">
        <v>15</v>
      </c>
      <c r="B30" s="8">
        <v>29</v>
      </c>
      <c r="C30" s="11">
        <v>18.350000000000001</v>
      </c>
      <c r="D30" s="12">
        <v>35411</v>
      </c>
      <c r="F30" s="20" t="s">
        <v>15</v>
      </c>
      <c r="G30" s="8">
        <v>29</v>
      </c>
      <c r="H30" s="11">
        <f t="shared" si="0"/>
        <v>19.352186891453908</v>
      </c>
      <c r="I30" s="12">
        <f t="shared" si="1"/>
        <v>37336</v>
      </c>
    </row>
    <row r="31" spans="1:9">
      <c r="A31" s="20"/>
      <c r="B31" s="8">
        <v>30</v>
      </c>
      <c r="C31" s="11">
        <v>18.809999999999999</v>
      </c>
      <c r="D31" s="12">
        <v>36298</v>
      </c>
      <c r="F31" s="20"/>
      <c r="G31" s="8">
        <v>30</v>
      </c>
      <c r="H31" s="11">
        <f t="shared" si="0"/>
        <v>19.811941277909863</v>
      </c>
      <c r="I31" s="12">
        <f t="shared" si="1"/>
        <v>38223</v>
      </c>
    </row>
    <row r="32" spans="1:9">
      <c r="A32" s="20"/>
      <c r="B32" s="8">
        <v>31</v>
      </c>
      <c r="C32" s="11">
        <v>19.309999999999999</v>
      </c>
      <c r="D32" s="12">
        <v>37261</v>
      </c>
      <c r="F32" s="20"/>
      <c r="G32" s="8">
        <v>31</v>
      </c>
      <c r="H32" s="11">
        <f t="shared" si="0"/>
        <v>20.311088373915599</v>
      </c>
      <c r="I32" s="12">
        <f t="shared" si="1"/>
        <v>39186</v>
      </c>
    </row>
    <row r="33" spans="1:9">
      <c r="A33" s="20"/>
      <c r="B33" s="8">
        <v>32</v>
      </c>
      <c r="C33" s="11">
        <v>19.850000000000001</v>
      </c>
      <c r="D33" s="12">
        <v>38296</v>
      </c>
      <c r="F33" s="20"/>
      <c r="G33" s="8">
        <v>32</v>
      </c>
      <c r="H33" s="11">
        <f t="shared" si="0"/>
        <v>20.847554878968491</v>
      </c>
      <c r="I33" s="12">
        <f t="shared" si="1"/>
        <v>40221</v>
      </c>
    </row>
    <row r="34" spans="1:9">
      <c r="A34" s="20"/>
      <c r="B34" s="8">
        <v>33</v>
      </c>
      <c r="C34" s="11">
        <v>20.47</v>
      </c>
      <c r="D34" s="12">
        <v>39493</v>
      </c>
      <c r="F34" s="20"/>
      <c r="G34" s="8">
        <v>33</v>
      </c>
      <c r="H34" s="11">
        <f t="shared" si="0"/>
        <v>21.467990054377488</v>
      </c>
      <c r="I34" s="12">
        <f t="shared" si="1"/>
        <v>41418</v>
      </c>
    </row>
    <row r="35" spans="1:9">
      <c r="A35" s="20" t="s">
        <v>16</v>
      </c>
      <c r="B35" s="8">
        <v>34</v>
      </c>
      <c r="C35" s="11">
        <v>20.98</v>
      </c>
      <c r="D35" s="12">
        <v>40478</v>
      </c>
      <c r="F35" s="20" t="s">
        <v>16</v>
      </c>
      <c r="G35" s="8">
        <v>34</v>
      </c>
      <c r="H35" s="11">
        <f t="shared" si="0"/>
        <v>21.978540303147632</v>
      </c>
      <c r="I35" s="12">
        <f t="shared" si="1"/>
        <v>42403</v>
      </c>
    </row>
    <row r="36" spans="1:9">
      <c r="A36" s="20"/>
      <c r="B36" s="8">
        <v>35</v>
      </c>
      <c r="C36" s="11">
        <v>21.51</v>
      </c>
      <c r="D36" s="12">
        <v>41496</v>
      </c>
      <c r="F36" s="20"/>
      <c r="G36" s="8">
        <v>35</v>
      </c>
      <c r="H36" s="11">
        <f t="shared" si="0"/>
        <v>22.506195281064389</v>
      </c>
      <c r="I36" s="12">
        <f t="shared" si="1"/>
        <v>43421</v>
      </c>
    </row>
    <row r="37" spans="1:9">
      <c r="A37" s="20"/>
      <c r="B37" s="8">
        <v>36</v>
      </c>
      <c r="C37" s="11">
        <v>22.03</v>
      </c>
      <c r="D37" s="12">
        <v>42503</v>
      </c>
      <c r="F37" s="20"/>
      <c r="G37" s="8">
        <v>36</v>
      </c>
      <c r="H37" s="11">
        <f t="shared" si="0"/>
        <v>23.028148682598943</v>
      </c>
      <c r="I37" s="12">
        <f t="shared" si="1"/>
        <v>44428</v>
      </c>
    </row>
    <row r="38" spans="1:9">
      <c r="A38" s="20"/>
      <c r="B38" s="8">
        <v>37</v>
      </c>
      <c r="C38" s="11">
        <v>22.56</v>
      </c>
      <c r="D38" s="12">
        <v>43516</v>
      </c>
      <c r="F38" s="20"/>
      <c r="G38" s="8">
        <v>37</v>
      </c>
      <c r="H38" s="11">
        <f t="shared" si="0"/>
        <v>23.553212034887427</v>
      </c>
      <c r="I38" s="12">
        <f t="shared" si="1"/>
        <v>45441</v>
      </c>
    </row>
    <row r="39" spans="1:9">
      <c r="A39" s="20"/>
      <c r="B39" s="8">
        <v>38</v>
      </c>
      <c r="C39" s="11">
        <v>23.09</v>
      </c>
      <c r="D39" s="12">
        <v>44539</v>
      </c>
      <c r="F39" s="20"/>
      <c r="G39" s="8">
        <v>38</v>
      </c>
      <c r="H39" s="11">
        <f t="shared" si="0"/>
        <v>24.083458638432457</v>
      </c>
      <c r="I39" s="12">
        <f t="shared" si="1"/>
        <v>46464</v>
      </c>
    </row>
    <row r="40" spans="1:9">
      <c r="A40" s="20" t="s">
        <v>17</v>
      </c>
      <c r="B40" s="8">
        <v>39</v>
      </c>
      <c r="C40" s="11">
        <v>23.58</v>
      </c>
      <c r="D40" s="12">
        <v>45495</v>
      </c>
      <c r="F40" s="20" t="s">
        <v>17</v>
      </c>
      <c r="G40" s="8">
        <v>39</v>
      </c>
      <c r="H40" s="11">
        <f t="shared" si="0"/>
        <v>24.578977458558608</v>
      </c>
      <c r="I40" s="12">
        <f t="shared" si="1"/>
        <v>47420</v>
      </c>
    </row>
    <row r="41" spans="1:9">
      <c r="A41" s="20"/>
      <c r="B41" s="8">
        <v>40</v>
      </c>
      <c r="C41" s="11">
        <v>24.13</v>
      </c>
      <c r="D41" s="12">
        <v>46549</v>
      </c>
      <c r="F41" s="20"/>
      <c r="G41" s="8">
        <v>40</v>
      </c>
      <c r="H41" s="11">
        <f t="shared" si="0"/>
        <v>25.125292140998948</v>
      </c>
      <c r="I41" s="12">
        <f t="shared" si="1"/>
        <v>48474</v>
      </c>
    </row>
    <row r="42" spans="1:9">
      <c r="A42" s="20"/>
      <c r="B42" s="8">
        <v>41</v>
      </c>
      <c r="C42" s="11">
        <v>24.66</v>
      </c>
      <c r="D42" s="12">
        <v>47573</v>
      </c>
      <c r="F42" s="20"/>
      <c r="G42" s="8">
        <v>41</v>
      </c>
      <c r="H42" s="11">
        <f t="shared" si="0"/>
        <v>25.656057069669636</v>
      </c>
      <c r="I42" s="12">
        <f t="shared" si="1"/>
        <v>49498</v>
      </c>
    </row>
    <row r="43" spans="1:9">
      <c r="A43" s="20"/>
      <c r="B43" s="8">
        <v>42</v>
      </c>
      <c r="C43" s="11">
        <v>25.18</v>
      </c>
      <c r="D43" s="12">
        <v>48587</v>
      </c>
      <c r="F43" s="20"/>
      <c r="G43" s="8">
        <v>42</v>
      </c>
      <c r="H43" s="11">
        <f t="shared" si="0"/>
        <v>26.181638747083774</v>
      </c>
      <c r="I43" s="12">
        <f t="shared" si="1"/>
        <v>50512</v>
      </c>
    </row>
    <row r="44" spans="1:9">
      <c r="A44" s="20"/>
      <c r="B44" s="8">
        <v>43</v>
      </c>
      <c r="C44" s="11">
        <v>25.7</v>
      </c>
      <c r="D44" s="12">
        <v>49590</v>
      </c>
      <c r="F44" s="20"/>
      <c r="G44" s="8">
        <v>43</v>
      </c>
      <c r="H44" s="11">
        <f t="shared" si="0"/>
        <v>26.701518848115704</v>
      </c>
      <c r="I44" s="12">
        <f t="shared" si="1"/>
        <v>51515</v>
      </c>
    </row>
    <row r="45" spans="1:9">
      <c r="A45" s="18" t="s">
        <v>18</v>
      </c>
      <c r="B45" s="16">
        <v>44</v>
      </c>
      <c r="C45" s="11">
        <v>26.235247819017452</v>
      </c>
      <c r="D45" s="12">
        <v>50615.427499999998</v>
      </c>
      <c r="F45" s="18" t="s">
        <v>18</v>
      </c>
      <c r="G45" s="16">
        <v>44</v>
      </c>
      <c r="H45" s="11">
        <f t="shared" si="0"/>
        <v>27.253175434395327</v>
      </c>
      <c r="I45" s="12">
        <f>D45*3.88%+D45</f>
        <v>52579.306086999997</v>
      </c>
    </row>
    <row r="46" spans="1:9">
      <c r="A46" s="18"/>
      <c r="B46" s="16">
        <v>45</v>
      </c>
      <c r="C46" s="11">
        <v>26.76369842600209</v>
      </c>
      <c r="D46" s="12">
        <v>51634.962500000001</v>
      </c>
      <c r="F46" s="18"/>
      <c r="G46" s="16">
        <v>45</v>
      </c>
      <c r="H46" s="11">
        <f t="shared" si="0"/>
        <v>27.802129924930966</v>
      </c>
      <c r="I46" s="12">
        <f t="shared" ref="I46:I54" si="2">D46*3.88%+D46</f>
        <v>53638.399044999998</v>
      </c>
    </row>
    <row r="47" spans="1:9">
      <c r="A47" s="18"/>
      <c r="B47" s="16">
        <v>46</v>
      </c>
      <c r="C47" s="11">
        <v>27.454059548300386</v>
      </c>
      <c r="D47" s="12">
        <v>52966.87</v>
      </c>
      <c r="F47" s="18"/>
      <c r="G47" s="16">
        <v>46</v>
      </c>
      <c r="H47" s="11">
        <f t="shared" si="0"/>
        <v>28.519277058774438</v>
      </c>
      <c r="I47" s="12">
        <f t="shared" si="2"/>
        <v>55021.984556000003</v>
      </c>
    </row>
    <row r="48" spans="1:9">
      <c r="A48" s="18"/>
      <c r="B48" s="16">
        <v>47</v>
      </c>
      <c r="C48" s="11">
        <v>27.794229849203671</v>
      </c>
      <c r="D48" s="12">
        <v>53623.157500000001</v>
      </c>
      <c r="F48" s="18"/>
      <c r="G48" s="16">
        <v>47</v>
      </c>
      <c r="H48" s="11">
        <f t="shared" si="0"/>
        <v>28.872645967352774</v>
      </c>
      <c r="I48" s="12">
        <f t="shared" si="2"/>
        <v>55703.736011000001</v>
      </c>
    </row>
    <row r="49" spans="1:12">
      <c r="A49" s="18"/>
      <c r="B49" s="16">
        <v>48</v>
      </c>
      <c r="C49" s="11">
        <v>28.316879102219414</v>
      </c>
      <c r="D49" s="12">
        <v>54631.5</v>
      </c>
      <c r="F49" s="18"/>
      <c r="G49" s="16">
        <v>48</v>
      </c>
      <c r="H49" s="11">
        <f t="shared" si="0"/>
        <v>29.41557401138553</v>
      </c>
      <c r="I49" s="12">
        <f t="shared" si="2"/>
        <v>56751.2022</v>
      </c>
    </row>
    <row r="50" spans="1:12">
      <c r="A50" s="18" t="s">
        <v>19</v>
      </c>
      <c r="B50" s="16">
        <v>49</v>
      </c>
      <c r="C50" s="11">
        <v>28.846911896650116</v>
      </c>
      <c r="D50" s="12">
        <v>55654.087500000001</v>
      </c>
      <c r="F50" s="18" t="s">
        <v>19</v>
      </c>
      <c r="G50" s="16">
        <v>49</v>
      </c>
      <c r="H50" s="11">
        <f t="shared" si="0"/>
        <v>29.966172078240142</v>
      </c>
      <c r="I50" s="12">
        <f t="shared" si="2"/>
        <v>57813.466095000003</v>
      </c>
    </row>
    <row r="51" spans="1:12">
      <c r="A51" s="18"/>
      <c r="B51" s="16">
        <v>50</v>
      </c>
      <c r="C51" s="11">
        <v>29.365341983143033</v>
      </c>
      <c r="D51" s="12">
        <v>56654.29</v>
      </c>
      <c r="F51" s="18"/>
      <c r="G51" s="16">
        <v>50</v>
      </c>
      <c r="H51" s="11">
        <f t="shared" si="0"/>
        <v>30.504717252088984</v>
      </c>
      <c r="I51" s="12">
        <f t="shared" si="2"/>
        <v>58852.476452000003</v>
      </c>
    </row>
    <row r="52" spans="1:12">
      <c r="A52" s="18"/>
      <c r="B52" s="16">
        <v>51</v>
      </c>
      <c r="C52" s="11">
        <v>29.883772069635942</v>
      </c>
      <c r="D52" s="12">
        <v>57654.4925</v>
      </c>
      <c r="F52" s="18"/>
      <c r="G52" s="16">
        <v>51</v>
      </c>
      <c r="H52" s="11">
        <f t="shared" si="0"/>
        <v>31.043262425937822</v>
      </c>
      <c r="I52" s="12">
        <f t="shared" si="2"/>
        <v>59891.486809000002</v>
      </c>
    </row>
    <row r="53" spans="1:12">
      <c r="A53" s="18"/>
      <c r="B53" s="16">
        <v>52</v>
      </c>
      <c r="C53" s="11">
        <v>30.414332259881999</v>
      </c>
      <c r="D53" s="12">
        <v>58678.097500000003</v>
      </c>
      <c r="F53" s="18"/>
      <c r="G53" s="16">
        <v>52</v>
      </c>
      <c r="H53" s="11">
        <f t="shared" si="0"/>
        <v>31.59440835156542</v>
      </c>
      <c r="I53" s="12">
        <f t="shared" si="2"/>
        <v>60954.807683000006</v>
      </c>
    </row>
    <row r="54" spans="1:12">
      <c r="A54" s="18"/>
      <c r="B54" s="16">
        <v>53</v>
      </c>
      <c r="C54" s="11">
        <v>30.944892450128052</v>
      </c>
      <c r="D54" s="12">
        <v>59701.702499999999</v>
      </c>
      <c r="F54" s="18"/>
      <c r="G54" s="16">
        <v>53</v>
      </c>
      <c r="H54" s="11">
        <f t="shared" si="0"/>
        <v>32.145554277193021</v>
      </c>
      <c r="I54" s="12">
        <f t="shared" si="2"/>
        <v>62018.128556999996</v>
      </c>
    </row>
    <row r="55" spans="1:12">
      <c r="A55" s="17" t="s">
        <v>20</v>
      </c>
    </row>
    <row r="56" spans="1:12" ht="14.45">
      <c r="A56"/>
    </row>
    <row r="57" spans="1:12" ht="14.45">
      <c r="A57" s="19" t="s">
        <v>21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4.4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4.4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</sheetData>
  <mergeCells count="23">
    <mergeCell ref="A7:A8"/>
    <mergeCell ref="F7:F8"/>
    <mergeCell ref="A9:A12"/>
    <mergeCell ref="F9:F12"/>
    <mergeCell ref="A13:A18"/>
    <mergeCell ref="F13:F18"/>
    <mergeCell ref="A19:A23"/>
    <mergeCell ref="F19:F23"/>
    <mergeCell ref="A24:A26"/>
    <mergeCell ref="F24:F26"/>
    <mergeCell ref="A27:A29"/>
    <mergeCell ref="F27:F29"/>
    <mergeCell ref="A30:A34"/>
    <mergeCell ref="F30:F34"/>
    <mergeCell ref="A35:A39"/>
    <mergeCell ref="F35:F39"/>
    <mergeCell ref="A40:A44"/>
    <mergeCell ref="F40:F44"/>
    <mergeCell ref="A45:A49"/>
    <mergeCell ref="F45:F49"/>
    <mergeCell ref="A50:A54"/>
    <mergeCell ref="F50:F54"/>
    <mergeCell ref="A57:L5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183a4a-a65c-44f7-88a5-d56cf3c00762" xsi:nil="true"/>
    <_Flow_SignoffStatus xmlns="b671ee3b-d157-402c-adc9-20f5a858369f" xsi:nil="true"/>
    <lcf76f155ced4ddcb4097134ff3c332f xmlns="b671ee3b-d157-402c-adc9-20f5a858369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E1BA7D9DC6B4E8092E3DC8C4EEF2B" ma:contentTypeVersion="21" ma:contentTypeDescription="Create a new document." ma:contentTypeScope="" ma:versionID="18501a5d8bdec88ef7c8d7c3d74be1c3">
  <xsd:schema xmlns:xsd="http://www.w3.org/2001/XMLSchema" xmlns:xs="http://www.w3.org/2001/XMLSchema" xmlns:p="http://schemas.microsoft.com/office/2006/metadata/properties" xmlns:ns2="b671ee3b-d157-402c-adc9-20f5a858369f" xmlns:ns3="e2183a4a-a65c-44f7-88a5-d56cf3c00762" targetNamespace="http://schemas.microsoft.com/office/2006/metadata/properties" ma:root="true" ma:fieldsID="4dc2f178aa744f553a533dac389c26e2" ns2:_="" ns3:_="">
    <xsd:import namespace="b671ee3b-d157-402c-adc9-20f5a858369f"/>
    <xsd:import namespace="e2183a4a-a65c-44f7-88a5-d56cf3c00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1ee3b-d157-402c-adc9-20f5a85836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8547526-a6f0-4707-a276-51d9665081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83a4a-a65c-44f7-88a5-d56cf3c007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76f2482-9666-45db-9fa2-506fb527e305}" ma:internalName="TaxCatchAll" ma:showField="CatchAllData" ma:web="e2183a4a-a65c-44f7-88a5-d56cf3c00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3C7F67-75F3-49BB-BD69-E4A06F6DB770}"/>
</file>

<file path=customXml/itemProps2.xml><?xml version="1.0" encoding="utf-8"?>
<ds:datastoreItem xmlns:ds="http://schemas.openxmlformats.org/officeDocument/2006/customXml" ds:itemID="{1040CE59-38B4-4AB1-B184-EE598352DC4E}"/>
</file>

<file path=customXml/itemProps3.xml><?xml version="1.0" encoding="utf-8"?>
<ds:datastoreItem xmlns:ds="http://schemas.openxmlformats.org/officeDocument/2006/customXml" ds:itemID="{F1BDD971-8092-474A-B5BE-96FBC0B02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Jones</dc:creator>
  <cp:keywords/>
  <dc:description/>
  <cp:lastModifiedBy>Sam Collins-Lafferty</cp:lastModifiedBy>
  <cp:revision/>
  <dcterms:created xsi:type="dcterms:W3CDTF">2023-11-08T12:00:05Z</dcterms:created>
  <dcterms:modified xsi:type="dcterms:W3CDTF">2024-01-16T16:37:08Z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0x010100BDCE1BA7D9DC6B4E8092E3DC8C4EEF2B</vt:lpwstr>
  </property>
  <property fmtid="{D5CDD505-2E9C-101B-9397-08002B2CF9AE}" pid="3" name="MediaServiceImageTags">
    <vt:lpwstr/>
  </property>
</Properties>
</file>